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BF\FINANCEIRO\"/>
    </mc:Choice>
  </mc:AlternateContent>
  <bookViews>
    <workbookView xWindow="0" yWindow="0" windowWidth="23040" windowHeight="9192"/>
  </bookViews>
  <sheets>
    <sheet name="Julho" sheetId="1" r:id="rId1"/>
  </sheets>
  <definedNames>
    <definedName name="_xlnm._FilterDatabase" localSheetId="0" hidden="1">Julho!$B$7:$P$46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3" i="1" l="1"/>
  <c r="L3" i="1" s="1"/>
  <c r="G53" i="1"/>
  <c r="L2" i="1" s="1"/>
  <c r="L4" i="1" l="1"/>
</calcChain>
</file>

<file path=xl/sharedStrings.xml><?xml version="1.0" encoding="utf-8"?>
<sst xmlns="http://schemas.openxmlformats.org/spreadsheetml/2006/main" count="127" uniqueCount="57">
  <si>
    <t>RECURSO DISPONÍVEL</t>
  </si>
  <si>
    <t>VLR CRÉDITO</t>
  </si>
  <si>
    <t>OBS.</t>
  </si>
  <si>
    <t>VALOR ENTRADA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</si>
  <si>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</si>
  <si>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</si>
  <si>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</si>
  <si>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</si>
  <si>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</si>
  <si>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</si>
  <si>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</si>
  <si>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</si>
  <si>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</si>
  <si>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</si>
  <si>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</si>
  <si>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</si>
  <si>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</si>
  <si>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</si>
  <si>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</si>
  <si>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</si>
  <si>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</si>
  <si>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JULHO</t>
  </si>
  <si>
    <t>COMPRA DE MEDICAMENTO</t>
  </si>
  <si>
    <t>PROVISIONADO</t>
  </si>
  <si>
    <t>FORMA DE PGTO.</t>
  </si>
  <si>
    <t>ESPECIFARMA</t>
  </si>
  <si>
    <t>BOLETO</t>
  </si>
  <si>
    <t>RIOPAR PARTICIPAÇÕES AS</t>
  </si>
  <si>
    <t>COMPRA DE VALE TRANSPORTE REF. AGOSTO</t>
  </si>
  <si>
    <t>PAGO</t>
  </si>
  <si>
    <t>AGUARDANDO PROCESSO</t>
  </si>
  <si>
    <t>OI FIXO</t>
  </si>
  <si>
    <t>SERVIÇOS DE TELEFONIA</t>
  </si>
  <si>
    <t>MEGA MIX</t>
  </si>
  <si>
    <t>SOGAMAX</t>
  </si>
  <si>
    <t>MATERIAL HOSPITAL</t>
  </si>
  <si>
    <t>LP FARMA</t>
  </si>
  <si>
    <t>VIP SERVICE</t>
  </si>
  <si>
    <t>LOCAÇÃO DE AMBULÂNCIA COM MOTORISTA</t>
  </si>
  <si>
    <t>ILAND</t>
  </si>
  <si>
    <t xml:space="preserve">CONTRATO DE LOCAÇÃO  SERVIDOR </t>
  </si>
  <si>
    <t>AGOSTO</t>
  </si>
  <si>
    <t>TRANFERÊNCIA FUNDO FIXO</t>
  </si>
  <si>
    <t>FUNDO FIXO</t>
  </si>
  <si>
    <t>NET</t>
  </si>
  <si>
    <t>RM SCAN</t>
  </si>
  <si>
    <t>SERVIÇOS DE RADIOLOGIA</t>
  </si>
  <si>
    <t>DARF</t>
  </si>
  <si>
    <t>COMP 07/-2018 COMPLEMENTO RPA</t>
  </si>
  <si>
    <t>GPS</t>
  </si>
  <si>
    <t>INSS REF. FOLHA DE JUNHO</t>
  </si>
  <si>
    <t xml:space="preserve">PAPER RIO </t>
  </si>
  <si>
    <t>MATERIAL DE ESCRITÓRIO</t>
  </si>
  <si>
    <t>PAGAMENTO FGTS COMP. 07/2018</t>
  </si>
  <si>
    <t>FUNDARJ</t>
  </si>
  <si>
    <t>PRESTAÇÃO DE SERVIÇOS DE ANALISES CLINICA</t>
  </si>
  <si>
    <t>MATERIAL DE ESCRITORIO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</si>
</sst>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71">
    <xf numFmtId="0" fontId="0" fillId="0" borderId="0" xfId="0"/>
    <xf numFmtId="0" fontId="3" fillId="2" borderId="0" xfId="0" applyFont="1" applyFill="1"/>
    <xf numFmtId="0" fontId="4" fillId="2" borderId="1" xfId="0" applyFont="1" applyFill="1" applyBorder="1"/>
    <xf numFmtId="0" fontId="4" fillId="2" borderId="3" xfId="0" applyFont="1" applyFill="1" applyBorder="1" applyAlignment="1"/>
    <xf numFmtId="43" fontId="4" fillId="2" borderId="1" xfId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left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2" borderId="0" xfId="0" applyFont="1" applyFill="1"/>
    <xf numFmtId="0" fontId="6" fillId="3" borderId="1" xfId="3" applyFont="1" applyFill="1" applyBorder="1" applyAlignment="1">
      <alignment horizontal="center" vertical="center" wrapText="1"/>
    </xf>
    <xf numFmtId="0" fontId="7" fillId="2" borderId="0" xfId="0" applyFont="1" applyFill="1" applyBorder="1"/>
    <xf numFmtId="43" fontId="7" fillId="2" borderId="0" xfId="1" applyFont="1" applyFill="1" applyBorder="1"/>
    <xf numFmtId="0" fontId="8" fillId="2" borderId="1" xfId="3" applyFont="1" applyFill="1" applyBorder="1" applyAlignment="1">
      <alignment vertical="center"/>
    </xf>
    <xf numFmtId="44" fontId="8" fillId="2" borderId="1" xfId="2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9" fillId="2" borderId="1" xfId="3" applyFont="1" applyFill="1" applyBorder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Border="1"/>
    <xf numFmtId="0" fontId="5" fillId="2" borderId="2" xfId="0" applyFont="1" applyFill="1" applyBorder="1"/>
    <xf numFmtId="0" fontId="5" fillId="2" borderId="1" xfId="0" applyFont="1" applyFill="1" applyBorder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3" fontId="4" fillId="2" borderId="4" xfId="0" applyNumberFormat="1" applyFont="1" applyFill="1" applyBorder="1" applyAlignment="1">
      <alignment horizontal="left"/>
    </xf>
    <xf numFmtId="43" fontId="4" fillId="2" borderId="4" xfId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11" fillId="2" borderId="4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9" fillId="2" borderId="0" xfId="3" applyFont="1" applyFill="1" applyBorder="1" applyAlignment="1">
      <alignment vertical="center" wrapText="1"/>
    </xf>
    <xf numFmtId="43" fontId="4" fillId="2" borderId="3" xfId="1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14" fontId="7" fillId="2" borderId="2" xfId="0" applyNumberFormat="1" applyFont="1" applyFill="1" applyBorder="1" applyAlignment="1">
      <alignment horizontal="left" vertical="center"/>
    </xf>
    <xf numFmtId="43" fontId="7" fillId="2" borderId="1" xfId="1" applyFont="1" applyFill="1" applyBorder="1" applyAlignment="1">
      <alignment horizontal="left" vertical="center"/>
    </xf>
    <xf numFmtId="0" fontId="7" fillId="0" borderId="0" xfId="0" applyFont="1" applyFill="1" applyBorder="1"/>
    <xf numFmtId="0" fontId="4" fillId="0" borderId="0" xfId="0" applyFont="1" applyFill="1"/>
    <xf numFmtId="0" fontId="7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4" fontId="7" fillId="0" borderId="3" xfId="1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3" xfId="0" applyFont="1" applyFill="1" applyBorder="1"/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/>
    </xf>
    <xf numFmtId="4" fontId="4" fillId="2" borderId="1" xfId="1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43" fontId="7" fillId="2" borderId="1" xfId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/>
    <xf numFmtId="43" fontId="4" fillId="0" borderId="1" xfId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4" xfId="0" applyFont="1" applyFill="1" applyBorder="1" applyAlignment="1"/>
    <xf numFmtId="43" fontId="4" fillId="0" borderId="4" xfId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/>
    </xf>
    <xf numFmtId="0" fontId="12" fillId="4" borderId="9" xfId="0" applyFont="1" applyFill="1" applyBorder="1"/>
    <xf numFmtId="14" fontId="4" fillId="2" borderId="13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right" vertical="center"/>
    </xf>
    <xf numFmtId="4" fontId="4" fillId="2" borderId="1" xfId="1" applyNumberFormat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4" xfId="0" applyFont="1" applyFill="1" applyBorder="1" applyAlignment="1"/>
    <xf numFmtId="0" fontId="4" fillId="2" borderId="6" xfId="0" applyFont="1" applyFill="1" applyBorder="1" applyAlignment="1">
      <alignment horizontal="center"/>
    </xf>
    <xf numFmtId="43" fontId="4" fillId="2" borderId="4" xfId="1" applyFont="1" applyFill="1" applyBorder="1" applyAlignment="1">
      <alignment vertical="center"/>
    </xf>
    <xf numFmtId="4" fontId="4" fillId="2" borderId="4" xfId="1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14" fontId="4" fillId="2" borderId="15" xfId="0" applyNumberFormat="1" applyFont="1" applyFill="1" applyBorder="1" applyAlignment="1">
      <alignment horizontal="center" vertical="center"/>
    </xf>
    <xf numFmtId="0" fontId="4" fillId="2" borderId="13" xfId="0" applyFont="1" applyFill="1" applyBorder="1"/>
    <xf numFmtId="0" fontId="4" fillId="2" borderId="13" xfId="0" applyFont="1" applyFill="1" applyBorder="1" applyAlignment="1"/>
    <xf numFmtId="43" fontId="4" fillId="2" borderId="13" xfId="1" applyFont="1" applyFill="1" applyBorder="1" applyAlignment="1">
      <alignment vertical="center"/>
    </xf>
    <xf numFmtId="4" fontId="4" fillId="2" borderId="13" xfId="1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center" vertical="center"/>
    </xf>
    <xf numFmtId="43" fontId="4" fillId="2" borderId="16" xfId="1" applyFont="1" applyFill="1" applyBorder="1" applyAlignment="1">
      <alignment horizontal="center" vertical="center"/>
    </xf>
    <xf numFmtId="0" fontId="4" fillId="2" borderId="16" xfId="0" applyFont="1" applyFill="1" applyBorder="1"/>
    <xf numFmtId="0" fontId="10" fillId="3" borderId="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14" fontId="4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/>
    <xf numFmtId="0" fontId="4" fillId="2" borderId="20" xfId="0" applyFont="1" applyFill="1" applyBorder="1" applyAlignment="1"/>
    <xf numFmtId="0" fontId="4" fillId="2" borderId="20" xfId="0" applyFont="1" applyFill="1" applyBorder="1" applyAlignment="1">
      <alignment horizontal="center"/>
    </xf>
    <xf numFmtId="43" fontId="4" fillId="2" borderId="20" xfId="1" applyFont="1" applyFill="1" applyBorder="1" applyAlignment="1">
      <alignment vertical="center"/>
    </xf>
    <xf numFmtId="4" fontId="4" fillId="2" borderId="20" xfId="1" applyNumberFormat="1" applyFont="1" applyFill="1" applyBorder="1" applyAlignment="1">
      <alignment vertical="center"/>
    </xf>
    <xf numFmtId="14" fontId="4" fillId="2" borderId="20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43" fontId="4" fillId="2" borderId="20" xfId="1" applyFont="1" applyFill="1" applyBorder="1" applyAlignment="1">
      <alignment horizontal="center" vertical="center"/>
    </xf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 applyAlignment="1">
      <alignment horizontal="center" vertical="center" wrapText="1"/>
    </xf>
    <xf numFmtId="14" fontId="4" fillId="2" borderId="24" xfId="0" applyNumberFormat="1" applyFont="1" applyFill="1" applyBorder="1" applyAlignment="1">
      <alignment horizontal="center" vertical="center"/>
    </xf>
    <xf numFmtId="0" fontId="4" fillId="2" borderId="25" xfId="0" applyFont="1" applyFill="1" applyBorder="1"/>
    <xf numFmtId="0" fontId="4" fillId="2" borderId="25" xfId="0" applyFont="1" applyFill="1" applyBorder="1" applyAlignment="1"/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/>
    <xf numFmtId="43" fontId="4" fillId="2" borderId="25" xfId="1" applyFont="1" applyFill="1" applyBorder="1" applyAlignment="1">
      <alignment vertical="center"/>
    </xf>
    <xf numFmtId="4" fontId="4" fillId="2" borderId="25" xfId="1" applyNumberFormat="1" applyFont="1" applyFill="1" applyBorder="1" applyAlignment="1">
      <alignment vertical="center"/>
    </xf>
    <xf numFmtId="14" fontId="4" fillId="2" borderId="25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43" fontId="4" fillId="2" borderId="25" xfId="1" applyFont="1" applyFill="1" applyBorder="1" applyAlignment="1">
      <alignment horizontal="center" vertical="center"/>
    </xf>
    <xf numFmtId="43" fontId="4" fillId="2" borderId="26" xfId="1" applyFont="1" applyFill="1" applyBorder="1" applyAlignment="1">
      <alignment horizontal="center" vertical="center"/>
    </xf>
    <xf numFmtId="0" fontId="4" fillId="2" borderId="27" xfId="0" applyFont="1" applyFill="1" applyBorder="1"/>
    <xf numFmtId="3" fontId="4" fillId="2" borderId="18" xfId="0" applyNumberFormat="1" applyFont="1" applyFill="1" applyBorder="1" applyAlignment="1">
      <alignment horizontal="left"/>
    </xf>
    <xf numFmtId="14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/>
    <xf numFmtId="0" fontId="4" fillId="0" borderId="20" xfId="0" applyFont="1" applyFill="1" applyBorder="1" applyAlignment="1"/>
    <xf numFmtId="43" fontId="4" fillId="0" borderId="20" xfId="1" applyFont="1" applyFill="1" applyBorder="1" applyAlignment="1">
      <alignment horizontal="center" vertical="center"/>
    </xf>
    <xf numFmtId="4" fontId="4" fillId="2" borderId="20" xfId="1" applyNumberFormat="1" applyFont="1" applyFill="1" applyBorder="1" applyAlignment="1">
      <alignment horizontal="center" vertical="center"/>
    </xf>
    <xf numFmtId="14" fontId="4" fillId="2" borderId="20" xfId="0" applyNumberFormat="1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 vertical="center"/>
    </xf>
    <xf numFmtId="0" fontId="11" fillId="2" borderId="28" xfId="0" applyFont="1" applyFill="1" applyBorder="1"/>
    <xf numFmtId="3" fontId="4" fillId="2" borderId="29" xfId="0" applyNumberFormat="1" applyFont="1" applyFill="1" applyBorder="1" applyAlignment="1">
      <alignment horizontal="left"/>
    </xf>
    <xf numFmtId="0" fontId="11" fillId="2" borderId="30" xfId="0" applyFont="1" applyFill="1" applyBorder="1"/>
    <xf numFmtId="0" fontId="12" fillId="2" borderId="9" xfId="0" applyFont="1" applyFill="1" applyBorder="1"/>
    <xf numFmtId="43" fontId="13" fillId="2" borderId="11" xfId="0" applyNumberFormat="1" applyFont="1" applyFill="1" applyBorder="1"/>
    <xf numFmtId="43" fontId="13" fillId="2" borderId="12" xfId="0" applyNumberFormat="1" applyFont="1" applyFill="1" applyBorder="1"/>
    <xf numFmtId="43" fontId="12" fillId="2" borderId="9" xfId="0" applyNumberFormat="1" applyFont="1" applyFill="1" applyBorder="1"/>
    <xf numFmtId="14" fontId="4" fillId="2" borderId="31" xfId="0" applyNumberFormat="1" applyFont="1" applyFill="1" applyBorder="1" applyAlignment="1">
      <alignment horizontal="center" vertical="center"/>
    </xf>
    <xf numFmtId="0" fontId="11" fillId="2" borderId="14" xfId="0" applyFont="1" applyFill="1" applyBorder="1"/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761502</xdr:colOff>
      <xdr:row>5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5740" y="259080"/>
          <a:ext cx="4199467" cy="726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A64"/>
  <sheetViews>
    <sheetView tabSelected="1" topLeftCell="E1" zoomScale="85" zoomScaleNormal="85" workbookViewId="0">
      <selection activeCell="E53" sqref="E53:P53"/>
    </sheetView>
  </sheetViews>
  <sheetFormatPr defaultColWidth="8.88671875" defaultRowHeight="13.8" x14ac:dyDescent="0.3"/>
  <cols>
    <col min="1" max="1" width="3" style="12" customWidth="1"/>
    <col min="2" max="2" width="16.5546875" style="13" bestFit="1" customWidth="1"/>
    <col min="3" max="3" width="10.5546875" style="13" bestFit="1" customWidth="1"/>
    <col min="4" max="4" width="22.88671875" style="13" customWidth="1"/>
    <col min="5" max="5" width="36.6640625" style="13" bestFit="1" customWidth="1"/>
    <col min="6" max="6" width="13" style="13" customWidth="1"/>
    <col min="7" max="7" width="9.6640625" style="13" bestFit="1" customWidth="1"/>
    <col min="8" max="8" width="10" style="13" bestFit="1" customWidth="1"/>
    <col min="9" max="9" width="18" style="13" bestFit="1" customWidth="1"/>
    <col min="10" max="10" width="11.5546875" style="13" customWidth="1"/>
    <col min="11" max="11" width="13.33203125" style="13" customWidth="1"/>
    <col min="12" max="12" width="13.88671875" style="13" bestFit="1" customWidth="1"/>
    <col min="13" max="13" width="9.6640625" style="13" customWidth="1"/>
    <col min="14" max="14" width="13.5546875" style="13" bestFit="1" customWidth="1"/>
    <col min="15" max="15" width="31.33203125" style="13" bestFit="1" customWidth="1"/>
    <col min="16" max="16" width="8.88671875" style="13" bestFit="1" customWidth="1"/>
    <col min="17" max="17" width="8.88671875" style="13"/>
    <col min="18" max="18" width="10.5546875" style="13" bestFit="1" customWidth="1"/>
    <col min="19" max="19" width="12.88671875" style="13" bestFit="1" customWidth="1"/>
    <col min="20" max="20" width="25" style="13" bestFit="1" customWidth="1"/>
    <col min="21" max="23" width="8.88671875" style="13"/>
    <col min="24" max="24" width="21.88671875" style="13" bestFit="1" customWidth="1"/>
    <col min="25" max="25" width="13.88671875" style="13" bestFit="1" customWidth="1"/>
    <col min="26" max="26" width="25" style="13" bestFit="1" customWidth="1"/>
    <col min="27" max="16384" width="8.88671875" style="13"/>
  </cols>
  <sheetData>
    <row r="1" spans="1:41" ht="26.4" x14ac:dyDescent="0.3">
      <c r="K1" s="14" t="s">
        <v>0</v>
      </c>
      <c r="L1" s="14" t="s">
        <v>1</v>
      </c>
      <c r="M1" s="14" t="s">
        <v>2</v>
      </c>
      <c r="N1" s="37"/>
      <c r="R1" s="15"/>
      <c r="S1" s="16"/>
      <c r="T1" s="15"/>
    </row>
    <row r="2" spans="1:41" x14ac:dyDescent="0.3">
      <c r="K2" s="17" t="s">
        <v>3</v>
      </c>
      <c r="L2" s="18">
        <f>G53</f>
        <v>0</v>
      </c>
      <c r="M2" s="19"/>
      <c r="N2" s="38"/>
    </row>
    <row r="3" spans="1:41" x14ac:dyDescent="0.3">
      <c r="K3" s="17" t="s">
        <v>4</v>
      </c>
      <c r="L3" s="18">
        <f>H53</f>
        <v>239789.83000000005</v>
      </c>
      <c r="M3" s="19"/>
      <c r="N3" s="38"/>
    </row>
    <row r="4" spans="1:41" x14ac:dyDescent="0.3">
      <c r="K4" s="17" t="s">
        <v>5</v>
      </c>
      <c r="L4" s="18">
        <f>SUM(L2:L2)-L3</f>
        <v>-239789.83000000005</v>
      </c>
      <c r="M4" s="20" t="s">
        <v>6</v>
      </c>
      <c r="N4" s="39"/>
    </row>
    <row r="6" spans="1:41" ht="14.4" thickBot="1" x14ac:dyDescent="0.35"/>
    <row r="7" spans="1:41" ht="42" thickBot="1" x14ac:dyDescent="0.35">
      <c r="B7" s="126" t="s">
        <v>7</v>
      </c>
      <c r="C7" s="127" t="s">
        <v>8</v>
      </c>
      <c r="D7" s="127" t="s">
        <v>9</v>
      </c>
      <c r="E7" s="127" t="s">
        <v>10</v>
      </c>
      <c r="F7" s="127" t="s">
        <v>11</v>
      </c>
      <c r="G7" s="127" t="s">
        <v>12</v>
      </c>
      <c r="H7" s="127" t="s">
        <v>13</v>
      </c>
      <c r="I7" s="127" t="s">
        <v>14</v>
      </c>
      <c r="J7" s="127" t="s">
        <v>15</v>
      </c>
      <c r="K7" s="127" t="s">
        <v>16</v>
      </c>
      <c r="L7" s="127" t="s">
        <v>17</v>
      </c>
      <c r="M7" s="127" t="s">
        <v>18</v>
      </c>
      <c r="N7" s="127" t="s">
        <v>24</v>
      </c>
      <c r="O7" s="127" t="s">
        <v>19</v>
      </c>
      <c r="P7" s="128" t="s">
        <v>20</v>
      </c>
      <c r="Q7" s="21"/>
    </row>
    <row r="8" spans="1:41" s="56" customFormat="1" ht="27.6" hidden="1" x14ac:dyDescent="0.3">
      <c r="A8" s="54"/>
      <c r="B8" s="98"/>
      <c r="C8" s="114"/>
      <c r="D8" s="98" t="s">
        <v>42</v>
      </c>
      <c r="E8" s="102" t="s">
        <v>43</v>
      </c>
      <c r="F8" s="99"/>
      <c r="G8" s="99"/>
      <c r="H8" s="115">
        <v>2000</v>
      </c>
      <c r="I8" s="116"/>
      <c r="J8" s="93">
        <v>43311</v>
      </c>
      <c r="K8" s="93">
        <v>43311</v>
      </c>
      <c r="L8" s="100" t="s">
        <v>29</v>
      </c>
      <c r="M8" s="99"/>
      <c r="N8" s="103"/>
      <c r="O8" s="103"/>
      <c r="P8" s="103"/>
      <c r="Q8" s="55"/>
    </row>
    <row r="9" spans="1:41" s="49" customFormat="1" hidden="1" x14ac:dyDescent="0.3">
      <c r="A9" s="44"/>
      <c r="B9" s="67">
        <v>2000643276027</v>
      </c>
      <c r="C9" s="60">
        <v>43291</v>
      </c>
      <c r="D9" s="63" t="s">
        <v>31</v>
      </c>
      <c r="E9" s="64" t="s">
        <v>32</v>
      </c>
      <c r="F9" s="34" t="s">
        <v>21</v>
      </c>
      <c r="G9" s="4"/>
      <c r="H9" s="76">
        <v>268.86</v>
      </c>
      <c r="I9" s="76"/>
      <c r="J9" s="46">
        <v>43315</v>
      </c>
      <c r="K9" s="46">
        <v>43325</v>
      </c>
      <c r="L9" s="50" t="s">
        <v>29</v>
      </c>
      <c r="M9" s="34"/>
      <c r="N9" s="40"/>
      <c r="O9" s="35"/>
      <c r="P9" s="35"/>
      <c r="Q9" s="47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8"/>
    </row>
    <row r="10" spans="1:41" s="24" customFormat="1" hidden="1" x14ac:dyDescent="0.3">
      <c r="A10" s="12"/>
      <c r="B10" s="43">
        <v>3029</v>
      </c>
      <c r="C10" s="6">
        <v>43290</v>
      </c>
      <c r="D10" s="2" t="s">
        <v>33</v>
      </c>
      <c r="E10" s="3" t="s">
        <v>56</v>
      </c>
      <c r="F10" s="73" t="s">
        <v>21</v>
      </c>
      <c r="G10" s="2"/>
      <c r="H10" s="77"/>
      <c r="I10" s="78">
        <v>1051</v>
      </c>
      <c r="J10" s="46">
        <v>43318</v>
      </c>
      <c r="K10" s="46"/>
      <c r="L10" s="36" t="s">
        <v>23</v>
      </c>
      <c r="M10" s="4"/>
      <c r="N10" s="40"/>
      <c r="O10" s="35"/>
      <c r="P10" s="35"/>
      <c r="Q10" s="2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23"/>
    </row>
    <row r="11" spans="1:41" s="24" customFormat="1" hidden="1" x14ac:dyDescent="0.3">
      <c r="A11" s="12"/>
      <c r="B11" s="75">
        <v>134882</v>
      </c>
      <c r="C11" s="6">
        <v>43290</v>
      </c>
      <c r="D11" s="2" t="s">
        <v>34</v>
      </c>
      <c r="E11" s="3" t="s">
        <v>35</v>
      </c>
      <c r="F11" s="73" t="s">
        <v>21</v>
      </c>
      <c r="G11" s="2"/>
      <c r="H11" s="77">
        <v>3800.43</v>
      </c>
      <c r="I11" s="78"/>
      <c r="J11" s="46">
        <v>43320</v>
      </c>
      <c r="K11" s="46">
        <v>43327</v>
      </c>
      <c r="L11" s="74" t="s">
        <v>29</v>
      </c>
      <c r="M11" s="4"/>
      <c r="N11" s="40"/>
      <c r="O11" s="7"/>
      <c r="P11" s="7"/>
      <c r="Q11" s="2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23"/>
    </row>
    <row r="12" spans="1:41" hidden="1" x14ac:dyDescent="0.3">
      <c r="B12" s="61">
        <v>40765</v>
      </c>
      <c r="C12" s="60">
        <v>43307</v>
      </c>
      <c r="D12" s="63" t="s">
        <v>27</v>
      </c>
      <c r="E12" s="64" t="s">
        <v>28</v>
      </c>
      <c r="F12" s="35" t="s">
        <v>21</v>
      </c>
      <c r="G12" s="40"/>
      <c r="H12" s="76">
        <v>18017</v>
      </c>
      <c r="I12" s="76"/>
      <c r="J12" s="46">
        <v>43321</v>
      </c>
      <c r="K12" s="46">
        <v>43308</v>
      </c>
      <c r="L12" s="50" t="s">
        <v>29</v>
      </c>
      <c r="M12" s="34"/>
      <c r="N12" s="40" t="s">
        <v>26</v>
      </c>
      <c r="O12" s="35" t="s">
        <v>30</v>
      </c>
      <c r="P12" s="35"/>
      <c r="Q12" s="21"/>
    </row>
    <row r="13" spans="1:41" hidden="1" x14ac:dyDescent="0.3">
      <c r="B13" s="59">
        <v>101519</v>
      </c>
      <c r="C13" s="60">
        <v>43291</v>
      </c>
      <c r="D13" s="63" t="s">
        <v>25</v>
      </c>
      <c r="E13" s="64" t="s">
        <v>22</v>
      </c>
      <c r="F13" s="66" t="s">
        <v>21</v>
      </c>
      <c r="G13" s="7"/>
      <c r="H13" s="78">
        <v>3497</v>
      </c>
      <c r="I13" s="78"/>
      <c r="J13" s="46">
        <v>43321</v>
      </c>
      <c r="K13" s="46">
        <v>43325</v>
      </c>
      <c r="L13" s="50" t="s">
        <v>29</v>
      </c>
      <c r="M13" s="4"/>
      <c r="N13" s="40"/>
      <c r="O13" s="35"/>
      <c r="P13" s="35"/>
      <c r="Q13" s="21"/>
    </row>
    <row r="14" spans="1:41" hidden="1" x14ac:dyDescent="0.3">
      <c r="B14" s="59">
        <v>101523</v>
      </c>
      <c r="C14" s="60">
        <v>43291</v>
      </c>
      <c r="D14" s="63" t="s">
        <v>25</v>
      </c>
      <c r="E14" s="64" t="s">
        <v>22</v>
      </c>
      <c r="F14" s="66" t="s">
        <v>21</v>
      </c>
      <c r="G14" s="7"/>
      <c r="H14" s="78">
        <v>36473.370000000003</v>
      </c>
      <c r="I14" s="78"/>
      <c r="J14" s="46">
        <v>43321</v>
      </c>
      <c r="K14" s="46">
        <v>43325</v>
      </c>
      <c r="L14" s="50" t="s">
        <v>29</v>
      </c>
      <c r="M14" s="4"/>
      <c r="N14" s="40"/>
      <c r="O14" s="35"/>
      <c r="P14" s="35"/>
      <c r="Q14" s="21"/>
    </row>
    <row r="15" spans="1:41" hidden="1" x14ac:dyDescent="0.3">
      <c r="B15" s="59">
        <v>101512</v>
      </c>
      <c r="C15" s="60">
        <v>43291</v>
      </c>
      <c r="D15" s="63" t="s">
        <v>25</v>
      </c>
      <c r="E15" s="63" t="s">
        <v>22</v>
      </c>
      <c r="F15" s="66" t="s">
        <v>21</v>
      </c>
      <c r="G15" s="7"/>
      <c r="H15" s="78">
        <v>13720.83</v>
      </c>
      <c r="I15" s="78"/>
      <c r="J15" s="46">
        <v>43321</v>
      </c>
      <c r="K15" s="46">
        <v>43326</v>
      </c>
      <c r="L15" s="50" t="s">
        <v>29</v>
      </c>
      <c r="M15" s="4"/>
      <c r="N15" s="40"/>
      <c r="O15" s="7"/>
      <c r="P15" s="2"/>
      <c r="Q15" s="21"/>
    </row>
    <row r="16" spans="1:41" hidden="1" x14ac:dyDescent="0.3">
      <c r="B16" s="59">
        <v>101711</v>
      </c>
      <c r="C16" s="60">
        <v>43294</v>
      </c>
      <c r="D16" s="11" t="s">
        <v>25</v>
      </c>
      <c r="E16" s="11" t="s">
        <v>22</v>
      </c>
      <c r="F16" s="35" t="s">
        <v>21</v>
      </c>
      <c r="G16" s="40"/>
      <c r="H16" s="76">
        <v>5199.5600000000004</v>
      </c>
      <c r="I16" s="76"/>
      <c r="J16" s="46">
        <v>43324</v>
      </c>
      <c r="K16" s="46">
        <v>43325</v>
      </c>
      <c r="L16" s="50" t="s">
        <v>29</v>
      </c>
      <c r="M16" s="34"/>
      <c r="N16" s="40" t="s">
        <v>26</v>
      </c>
      <c r="O16" s="35"/>
      <c r="P16" s="34"/>
      <c r="Q16" s="21"/>
    </row>
    <row r="17" spans="1:16381" hidden="1" x14ac:dyDescent="0.3">
      <c r="B17" s="61">
        <v>1332</v>
      </c>
      <c r="C17" s="60">
        <v>43320</v>
      </c>
      <c r="D17" s="63" t="s">
        <v>37</v>
      </c>
      <c r="E17" s="63" t="s">
        <v>38</v>
      </c>
      <c r="F17" s="45" t="s">
        <v>21</v>
      </c>
      <c r="G17" s="62"/>
      <c r="H17" s="78">
        <v>29010</v>
      </c>
      <c r="I17" s="78"/>
      <c r="J17" s="46">
        <v>43326</v>
      </c>
      <c r="K17" s="46">
        <v>43326</v>
      </c>
      <c r="L17" s="50" t="s">
        <v>29</v>
      </c>
      <c r="M17" s="4"/>
      <c r="N17" s="40"/>
      <c r="O17" s="7"/>
      <c r="P17" s="2"/>
      <c r="Q17" s="21"/>
    </row>
    <row r="18" spans="1:16381" hidden="1" x14ac:dyDescent="0.3">
      <c r="B18" s="51">
        <v>414</v>
      </c>
      <c r="C18" s="52">
        <v>43326</v>
      </c>
      <c r="D18" s="65" t="s">
        <v>39</v>
      </c>
      <c r="E18" s="68" t="s">
        <v>40</v>
      </c>
      <c r="F18" s="69" t="s">
        <v>41</v>
      </c>
      <c r="G18" s="70"/>
      <c r="H18" s="79">
        <v>3116.13</v>
      </c>
      <c r="I18" s="80"/>
      <c r="J18" s="46">
        <v>43326</v>
      </c>
      <c r="K18" s="46">
        <v>43326</v>
      </c>
      <c r="L18" s="58" t="s">
        <v>29</v>
      </c>
      <c r="M18" s="53"/>
      <c r="N18" s="71"/>
      <c r="O18" s="72"/>
      <c r="P18" s="24"/>
      <c r="Q18" s="21"/>
    </row>
    <row r="19" spans="1:16381" hidden="1" x14ac:dyDescent="0.3">
      <c r="B19" s="75">
        <v>135732</v>
      </c>
      <c r="C19" s="6">
        <v>43297</v>
      </c>
      <c r="D19" s="2" t="s">
        <v>34</v>
      </c>
      <c r="E19" s="3" t="s">
        <v>35</v>
      </c>
      <c r="F19" s="66" t="s">
        <v>21</v>
      </c>
      <c r="G19" s="7"/>
      <c r="H19" s="77">
        <v>501.69</v>
      </c>
      <c r="I19" s="78"/>
      <c r="J19" s="46">
        <v>43327</v>
      </c>
      <c r="K19" s="46">
        <v>43327</v>
      </c>
      <c r="L19" s="74" t="s">
        <v>29</v>
      </c>
      <c r="M19" s="4"/>
      <c r="N19" s="40"/>
      <c r="O19" s="7"/>
      <c r="P19" s="2"/>
      <c r="Q19" s="21"/>
    </row>
    <row r="20" spans="1:16381" hidden="1" x14ac:dyDescent="0.3">
      <c r="B20" s="34">
        <v>873523</v>
      </c>
      <c r="C20" s="6">
        <v>43307</v>
      </c>
      <c r="D20" s="2" t="s">
        <v>44</v>
      </c>
      <c r="E20" s="3" t="s">
        <v>32</v>
      </c>
      <c r="F20" s="73" t="s">
        <v>21</v>
      </c>
      <c r="G20" s="2"/>
      <c r="H20" s="77">
        <v>10.5</v>
      </c>
      <c r="I20" s="78"/>
      <c r="J20" s="46">
        <v>43327</v>
      </c>
      <c r="K20" s="46">
        <v>43327</v>
      </c>
      <c r="L20" s="74" t="s">
        <v>29</v>
      </c>
      <c r="M20" s="4"/>
      <c r="N20" s="40"/>
      <c r="O20" s="7"/>
      <c r="P20" s="2"/>
      <c r="Q20" s="21"/>
    </row>
    <row r="21" spans="1:16381" hidden="1" x14ac:dyDescent="0.3">
      <c r="B21" s="105">
        <v>135927</v>
      </c>
      <c r="C21" s="106">
        <v>43298</v>
      </c>
      <c r="D21" s="107" t="s">
        <v>34</v>
      </c>
      <c r="E21" s="108" t="s">
        <v>35</v>
      </c>
      <c r="F21" s="109" t="s">
        <v>21</v>
      </c>
      <c r="G21" s="32"/>
      <c r="H21" s="110">
        <v>979.89</v>
      </c>
      <c r="I21" s="111"/>
      <c r="J21" s="90">
        <v>43328</v>
      </c>
      <c r="K21" s="90">
        <v>43327</v>
      </c>
      <c r="L21" s="112" t="s">
        <v>29</v>
      </c>
      <c r="M21" s="29"/>
      <c r="N21" s="41"/>
      <c r="O21" s="32"/>
      <c r="P21" s="107"/>
      <c r="Q21" s="21"/>
    </row>
    <row r="22" spans="1:16381" s="24" customFormat="1" x14ac:dyDescent="0.3">
      <c r="A22" s="1"/>
      <c r="B22" s="129">
        <v>5001</v>
      </c>
      <c r="C22" s="130">
        <v>43291</v>
      </c>
      <c r="D22" s="131" t="s">
        <v>36</v>
      </c>
      <c r="E22" s="132" t="s">
        <v>22</v>
      </c>
      <c r="F22" s="133" t="s">
        <v>21</v>
      </c>
      <c r="G22" s="131"/>
      <c r="H22" s="134"/>
      <c r="I22" s="135">
        <v>2392.88</v>
      </c>
      <c r="J22" s="136">
        <v>43351</v>
      </c>
      <c r="K22" s="136"/>
      <c r="L22" s="137" t="s">
        <v>29</v>
      </c>
      <c r="M22" s="138"/>
      <c r="N22" s="138"/>
      <c r="O22" s="139"/>
      <c r="P22" s="140"/>
      <c r="Q22" s="13"/>
      <c r="R22" s="1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</row>
    <row r="23" spans="1:16381" ht="14.4" thickBot="1" x14ac:dyDescent="0.35">
      <c r="B23" s="141">
        <v>5012</v>
      </c>
      <c r="C23" s="142">
        <v>43292</v>
      </c>
      <c r="D23" s="143" t="s">
        <v>36</v>
      </c>
      <c r="E23" s="144" t="s">
        <v>22</v>
      </c>
      <c r="F23" s="145" t="s">
        <v>21</v>
      </c>
      <c r="G23" s="146"/>
      <c r="H23" s="147"/>
      <c r="I23" s="148">
        <v>8313.58</v>
      </c>
      <c r="J23" s="149">
        <v>43352</v>
      </c>
      <c r="K23" s="149"/>
      <c r="L23" s="150" t="s">
        <v>29</v>
      </c>
      <c r="M23" s="151"/>
      <c r="N23" s="152"/>
      <c r="O23" s="146"/>
      <c r="P23" s="153"/>
      <c r="Q23" s="21"/>
    </row>
    <row r="24" spans="1:16381" hidden="1" x14ac:dyDescent="0.3">
      <c r="B24" s="101">
        <v>45</v>
      </c>
      <c r="C24" s="117">
        <v>43314</v>
      </c>
      <c r="D24" s="118" t="s">
        <v>45</v>
      </c>
      <c r="E24" s="119" t="s">
        <v>46</v>
      </c>
      <c r="F24" s="118" t="s">
        <v>21</v>
      </c>
      <c r="G24" s="118"/>
      <c r="H24" s="120">
        <v>16238.78</v>
      </c>
      <c r="I24" s="121"/>
      <c r="J24" s="93">
        <v>43332</v>
      </c>
      <c r="K24" s="93">
        <v>43332</v>
      </c>
      <c r="L24" s="122" t="s">
        <v>29</v>
      </c>
      <c r="M24" s="123"/>
      <c r="N24" s="124"/>
      <c r="O24" s="125"/>
      <c r="P24" s="118"/>
      <c r="Q24" s="21"/>
    </row>
    <row r="25" spans="1:16381" hidden="1" x14ac:dyDescent="0.3">
      <c r="B25" s="75">
        <v>134886</v>
      </c>
      <c r="C25" s="6">
        <v>43290</v>
      </c>
      <c r="D25" s="2" t="s">
        <v>34</v>
      </c>
      <c r="E25" s="10" t="s">
        <v>35</v>
      </c>
      <c r="F25" s="66" t="s">
        <v>21</v>
      </c>
      <c r="G25" s="2"/>
      <c r="H25" s="77">
        <v>181.89</v>
      </c>
      <c r="I25" s="78"/>
      <c r="J25" s="46">
        <v>43320</v>
      </c>
      <c r="K25" s="46">
        <v>43327</v>
      </c>
      <c r="L25" s="74" t="s">
        <v>29</v>
      </c>
      <c r="M25" s="4"/>
      <c r="N25" s="40"/>
      <c r="O25" s="7"/>
      <c r="P25" s="2"/>
      <c r="Q25" s="21"/>
    </row>
    <row r="26" spans="1:16381" hidden="1" x14ac:dyDescent="0.3">
      <c r="B26" s="57"/>
      <c r="C26" s="6">
        <v>43332</v>
      </c>
      <c r="D26" s="2" t="s">
        <v>47</v>
      </c>
      <c r="E26" s="10" t="s">
        <v>48</v>
      </c>
      <c r="F26" s="2" t="s">
        <v>21</v>
      </c>
      <c r="G26" s="2"/>
      <c r="H26" s="4">
        <v>4843.3900000000003</v>
      </c>
      <c r="I26" s="42"/>
      <c r="J26" s="46">
        <v>43332</v>
      </c>
      <c r="K26" s="46">
        <v>43332</v>
      </c>
      <c r="L26" s="74" t="s">
        <v>29</v>
      </c>
      <c r="M26" s="4"/>
      <c r="N26" s="40"/>
      <c r="O26" s="7"/>
      <c r="P26" s="2"/>
      <c r="Q26" s="21"/>
    </row>
    <row r="27" spans="1:16381" hidden="1" x14ac:dyDescent="0.3">
      <c r="B27" s="34"/>
      <c r="C27" s="6">
        <v>43332</v>
      </c>
      <c r="D27" s="2" t="s">
        <v>47</v>
      </c>
      <c r="E27" s="10" t="s">
        <v>48</v>
      </c>
      <c r="F27" s="2" t="s">
        <v>21</v>
      </c>
      <c r="G27" s="2"/>
      <c r="H27" s="4">
        <v>32428.7</v>
      </c>
      <c r="I27" s="42"/>
      <c r="J27" s="46">
        <v>43332</v>
      </c>
      <c r="K27" s="46">
        <v>43332</v>
      </c>
      <c r="L27" s="74" t="s">
        <v>29</v>
      </c>
      <c r="M27" s="4"/>
      <c r="N27" s="40"/>
      <c r="O27" s="7"/>
      <c r="P27" s="2"/>
      <c r="Q27" s="21"/>
    </row>
    <row r="28" spans="1:16381" hidden="1" x14ac:dyDescent="0.3">
      <c r="B28" s="34"/>
      <c r="C28" s="6">
        <v>43332</v>
      </c>
      <c r="D28" s="2" t="s">
        <v>49</v>
      </c>
      <c r="E28" s="10" t="s">
        <v>50</v>
      </c>
      <c r="F28" s="2" t="s">
        <v>21</v>
      </c>
      <c r="G28" s="2"/>
      <c r="H28" s="4"/>
      <c r="I28" s="42">
        <v>112709.52</v>
      </c>
      <c r="J28" s="46"/>
      <c r="K28" s="46"/>
      <c r="L28" s="9"/>
      <c r="M28" s="4"/>
      <c r="N28" s="40"/>
      <c r="O28" s="7"/>
      <c r="P28" s="2"/>
      <c r="Q28" s="21"/>
    </row>
    <row r="29" spans="1:16381" hidden="1" x14ac:dyDescent="0.3">
      <c r="B29" s="81">
        <v>55541</v>
      </c>
      <c r="C29" s="6">
        <v>43320</v>
      </c>
      <c r="D29" s="2" t="s">
        <v>51</v>
      </c>
      <c r="E29" s="10" t="s">
        <v>52</v>
      </c>
      <c r="F29" s="25" t="s">
        <v>41</v>
      </c>
      <c r="G29" s="25"/>
      <c r="H29" s="4">
        <v>875.94</v>
      </c>
      <c r="I29" s="42"/>
      <c r="J29" s="46">
        <v>43330</v>
      </c>
      <c r="K29" s="46">
        <v>43332</v>
      </c>
      <c r="L29" s="74" t="s">
        <v>29</v>
      </c>
      <c r="M29" s="4"/>
      <c r="N29" s="40"/>
      <c r="O29" s="7"/>
      <c r="P29" s="27"/>
      <c r="Q29" s="21"/>
    </row>
    <row r="30" spans="1:16381" hidden="1" x14ac:dyDescent="0.3">
      <c r="B30" s="25"/>
      <c r="C30" s="6">
        <v>43332</v>
      </c>
      <c r="D30" s="2" t="s">
        <v>47</v>
      </c>
      <c r="E30" s="10" t="s">
        <v>53</v>
      </c>
      <c r="F30" s="25" t="s">
        <v>21</v>
      </c>
      <c r="G30" s="25"/>
      <c r="H30" s="4">
        <v>4843.3900000000003</v>
      </c>
      <c r="I30" s="42"/>
      <c r="J30" s="46">
        <v>43332</v>
      </c>
      <c r="K30" s="46">
        <v>43332</v>
      </c>
      <c r="L30" s="74" t="s">
        <v>29</v>
      </c>
      <c r="M30" s="4"/>
      <c r="N30" s="40"/>
      <c r="O30" s="7"/>
      <c r="P30" s="27"/>
      <c r="Q30" s="21"/>
    </row>
    <row r="31" spans="1:16381" hidden="1" x14ac:dyDescent="0.3">
      <c r="B31" s="25"/>
      <c r="C31" s="6">
        <v>43332</v>
      </c>
      <c r="D31" s="2" t="s">
        <v>47</v>
      </c>
      <c r="E31" s="10" t="s">
        <v>53</v>
      </c>
      <c r="F31" s="25" t="s">
        <v>21</v>
      </c>
      <c r="G31" s="25"/>
      <c r="H31" s="4">
        <v>32428.7</v>
      </c>
      <c r="I31" s="42"/>
      <c r="J31" s="46">
        <v>43332</v>
      </c>
      <c r="K31" s="46">
        <v>43332</v>
      </c>
      <c r="L31" s="74" t="s">
        <v>29</v>
      </c>
      <c r="M31" s="4"/>
      <c r="N31" s="40"/>
      <c r="O31" s="7"/>
      <c r="P31" s="27"/>
      <c r="Q31" s="21"/>
    </row>
    <row r="32" spans="1:16381" hidden="1" x14ac:dyDescent="0.3">
      <c r="B32" s="5"/>
      <c r="C32" s="6">
        <v>43332</v>
      </c>
      <c r="D32" s="2" t="s">
        <v>47</v>
      </c>
      <c r="E32" s="10" t="s">
        <v>53</v>
      </c>
      <c r="F32" s="2" t="s">
        <v>21</v>
      </c>
      <c r="G32" s="2"/>
      <c r="H32" s="4">
        <v>183.07</v>
      </c>
      <c r="I32" s="42"/>
      <c r="J32" s="46">
        <v>43332</v>
      </c>
      <c r="K32" s="46">
        <v>43332</v>
      </c>
      <c r="L32" s="74" t="s">
        <v>29</v>
      </c>
      <c r="M32" s="4"/>
      <c r="N32" s="40"/>
      <c r="O32" s="7"/>
      <c r="P32" s="27"/>
      <c r="Q32" s="21"/>
    </row>
    <row r="33" spans="2:17" hidden="1" x14ac:dyDescent="0.3">
      <c r="B33" s="5">
        <v>3456</v>
      </c>
      <c r="C33" s="82">
        <v>43332</v>
      </c>
      <c r="D33" s="83" t="s">
        <v>54</v>
      </c>
      <c r="E33" s="84" t="s">
        <v>55</v>
      </c>
      <c r="F33" s="83" t="s">
        <v>21</v>
      </c>
      <c r="G33" s="83"/>
      <c r="H33" s="85">
        <v>37240</v>
      </c>
      <c r="I33" s="42"/>
      <c r="J33" s="46">
        <v>43341</v>
      </c>
      <c r="K33" s="46">
        <v>43341</v>
      </c>
      <c r="L33" s="74" t="s">
        <v>29</v>
      </c>
      <c r="M33" s="4"/>
      <c r="N33" s="40"/>
      <c r="O33" s="7"/>
      <c r="P33" s="27"/>
      <c r="Q33" s="21"/>
    </row>
    <row r="34" spans="2:17" hidden="1" x14ac:dyDescent="0.3">
      <c r="B34" s="5">
        <v>255708</v>
      </c>
      <c r="C34" s="82">
        <v>43293</v>
      </c>
      <c r="D34" s="83"/>
      <c r="E34" s="84"/>
      <c r="F34" s="83"/>
      <c r="G34" s="83"/>
      <c r="I34" s="95"/>
      <c r="J34" s="46"/>
      <c r="K34" s="46"/>
      <c r="L34" s="26"/>
      <c r="M34" s="4"/>
      <c r="N34" s="40"/>
      <c r="O34" s="7"/>
      <c r="P34" s="27"/>
      <c r="Q34" s="21"/>
    </row>
    <row r="35" spans="2:17" hidden="1" x14ac:dyDescent="0.3">
      <c r="B35" s="5">
        <v>255707</v>
      </c>
      <c r="C35" s="82">
        <v>43293</v>
      </c>
      <c r="D35" s="83"/>
      <c r="E35" s="84"/>
      <c r="F35" s="83"/>
      <c r="G35" s="83"/>
      <c r="H35" s="85"/>
      <c r="I35" s="96">
        <v>1194.6199999999999</v>
      </c>
      <c r="J35" s="46"/>
      <c r="K35" s="46"/>
      <c r="L35" s="26"/>
      <c r="M35" s="4"/>
      <c r="N35" s="40"/>
      <c r="O35" s="7"/>
      <c r="P35" s="27"/>
      <c r="Q35" s="21"/>
    </row>
    <row r="36" spans="2:17" hidden="1" x14ac:dyDescent="0.3">
      <c r="B36" s="5">
        <v>256571</v>
      </c>
      <c r="C36" s="82">
        <v>43308</v>
      </c>
      <c r="D36" s="83"/>
      <c r="E36" s="84"/>
      <c r="F36" s="83"/>
      <c r="G36" s="83"/>
      <c r="H36" s="85"/>
      <c r="I36" s="96">
        <v>1194.6199999999999</v>
      </c>
      <c r="J36" s="46"/>
      <c r="K36" s="46"/>
      <c r="L36" s="26"/>
      <c r="M36" s="4"/>
      <c r="N36" s="40"/>
      <c r="O36" s="7"/>
      <c r="P36" s="27"/>
      <c r="Q36" s="21"/>
    </row>
    <row r="37" spans="2:17" hidden="1" x14ac:dyDescent="0.3">
      <c r="B37" s="5">
        <v>255885</v>
      </c>
      <c r="C37" s="82">
        <v>43297</v>
      </c>
      <c r="D37" s="83"/>
      <c r="E37" s="84"/>
      <c r="F37" s="83"/>
      <c r="G37" s="83"/>
      <c r="H37" s="85"/>
      <c r="I37" s="96">
        <v>632.45000000000005</v>
      </c>
      <c r="J37" s="46"/>
      <c r="K37" s="8"/>
      <c r="L37" s="26"/>
      <c r="M37" s="4"/>
      <c r="N37" s="40"/>
      <c r="O37" s="7"/>
      <c r="P37" s="27"/>
      <c r="Q37" s="21"/>
    </row>
    <row r="38" spans="2:17" hidden="1" x14ac:dyDescent="0.3">
      <c r="B38" s="5">
        <v>256357</v>
      </c>
      <c r="C38" s="82">
        <v>43305</v>
      </c>
      <c r="D38" s="83"/>
      <c r="E38" s="84"/>
      <c r="F38" s="83"/>
      <c r="G38" s="85"/>
      <c r="H38" s="85"/>
      <c r="I38" s="96">
        <v>632.45000000000005</v>
      </c>
      <c r="J38" s="46"/>
      <c r="K38" s="8"/>
      <c r="L38" s="26"/>
      <c r="M38" s="4"/>
      <c r="N38" s="40"/>
      <c r="O38" s="7"/>
      <c r="P38" s="27"/>
      <c r="Q38" s="21"/>
    </row>
    <row r="39" spans="2:17" hidden="1" x14ac:dyDescent="0.3">
      <c r="B39" s="5">
        <v>256291</v>
      </c>
      <c r="C39" s="82">
        <v>43304</v>
      </c>
      <c r="D39" s="83"/>
      <c r="E39" s="84"/>
      <c r="F39" s="83"/>
      <c r="G39" s="85"/>
      <c r="H39" s="85"/>
      <c r="I39" s="96">
        <v>632.45000000000005</v>
      </c>
      <c r="J39" s="46"/>
      <c r="K39" s="8"/>
      <c r="L39" s="26"/>
      <c r="M39" s="4"/>
      <c r="N39" s="40"/>
      <c r="O39" s="7"/>
      <c r="P39" s="27"/>
      <c r="Q39" s="21"/>
    </row>
    <row r="40" spans="2:17" hidden="1" x14ac:dyDescent="0.3">
      <c r="B40" s="5">
        <v>255957</v>
      </c>
      <c r="C40" s="82">
        <v>43298</v>
      </c>
      <c r="D40" s="83"/>
      <c r="E40" s="84"/>
      <c r="F40" s="83"/>
      <c r="G40" s="85"/>
      <c r="H40" s="85"/>
      <c r="I40" s="96">
        <v>632.45000000000005</v>
      </c>
      <c r="J40" s="46"/>
      <c r="K40" s="8"/>
      <c r="L40" s="26"/>
      <c r="M40" s="4"/>
      <c r="N40" s="40"/>
      <c r="O40" s="7"/>
      <c r="P40" s="27"/>
      <c r="Q40" s="21"/>
    </row>
    <row r="41" spans="2:17" hidden="1" x14ac:dyDescent="0.3">
      <c r="B41" s="5">
        <v>256207</v>
      </c>
      <c r="C41" s="82">
        <v>43301</v>
      </c>
      <c r="D41" s="83"/>
      <c r="E41" s="84"/>
      <c r="F41" s="83"/>
      <c r="G41" s="85"/>
      <c r="H41" s="85"/>
      <c r="I41" s="96">
        <v>632.45000000000005</v>
      </c>
      <c r="J41" s="46"/>
      <c r="K41" s="8"/>
      <c r="L41" s="26"/>
      <c r="M41" s="4"/>
      <c r="N41" s="40"/>
      <c r="O41" s="7"/>
      <c r="P41" s="27"/>
      <c r="Q41" s="21"/>
    </row>
    <row r="42" spans="2:17" hidden="1" x14ac:dyDescent="0.3">
      <c r="B42" s="5">
        <v>255573</v>
      </c>
      <c r="C42" s="82">
        <v>43291</v>
      </c>
      <c r="D42" s="83"/>
      <c r="E42" s="84"/>
      <c r="F42" s="83"/>
      <c r="G42" s="85"/>
      <c r="H42" s="85"/>
      <c r="I42" s="96">
        <v>1194.6199999999999</v>
      </c>
      <c r="J42" s="46"/>
      <c r="K42" s="8"/>
      <c r="L42" s="26"/>
      <c r="M42" s="4"/>
      <c r="N42" s="40"/>
      <c r="O42" s="7"/>
      <c r="P42" s="27"/>
      <c r="Q42" s="21"/>
    </row>
    <row r="43" spans="2:17" hidden="1" x14ac:dyDescent="0.3">
      <c r="B43" s="5">
        <v>255706</v>
      </c>
      <c r="C43" s="82">
        <v>43293</v>
      </c>
      <c r="D43" s="83"/>
      <c r="E43" s="84"/>
      <c r="F43" s="83"/>
      <c r="G43" s="85"/>
      <c r="H43" s="85"/>
      <c r="I43" s="96">
        <v>632.45000000000005</v>
      </c>
      <c r="J43" s="46"/>
      <c r="K43" s="8"/>
      <c r="L43" s="26"/>
      <c r="M43" s="4"/>
      <c r="N43" s="40"/>
      <c r="O43" s="7"/>
      <c r="P43" s="27"/>
      <c r="Q43" s="21"/>
    </row>
    <row r="44" spans="2:17" hidden="1" x14ac:dyDescent="0.3">
      <c r="B44" s="5">
        <v>255801</v>
      </c>
      <c r="C44" s="82">
        <v>43294</v>
      </c>
      <c r="D44" s="83"/>
      <c r="E44" s="84"/>
      <c r="F44" s="83"/>
      <c r="G44" s="85"/>
      <c r="H44" s="85"/>
      <c r="I44" s="96">
        <v>175.68</v>
      </c>
      <c r="J44" s="46"/>
      <c r="K44" s="8"/>
      <c r="L44" s="26"/>
      <c r="M44" s="4"/>
      <c r="N44" s="40"/>
      <c r="O44" s="7"/>
      <c r="P44" s="27"/>
      <c r="Q44" s="21"/>
    </row>
    <row r="45" spans="2:17" hidden="1" x14ac:dyDescent="0.3">
      <c r="B45" s="28">
        <v>256853</v>
      </c>
      <c r="C45" s="86">
        <v>43312</v>
      </c>
      <c r="D45" s="87"/>
      <c r="E45" s="88"/>
      <c r="F45" s="87"/>
      <c r="G45" s="89"/>
      <c r="H45" s="89"/>
      <c r="I45" s="97">
        <v>632.45000000000005</v>
      </c>
      <c r="J45" s="90"/>
      <c r="K45" s="30"/>
      <c r="L45" s="31"/>
      <c r="M45" s="29"/>
      <c r="N45" s="41"/>
      <c r="O45" s="32"/>
      <c r="P45" s="33"/>
      <c r="Q45" s="21"/>
    </row>
    <row r="46" spans="2:17" hidden="1" x14ac:dyDescent="0.3">
      <c r="B46" s="28">
        <v>256751</v>
      </c>
      <c r="C46" s="113">
        <v>43311</v>
      </c>
      <c r="D46" s="87"/>
      <c r="E46" s="88"/>
      <c r="F46" s="87"/>
      <c r="G46" s="89"/>
      <c r="H46" s="89"/>
      <c r="I46" s="97">
        <v>632.45000000000005</v>
      </c>
      <c r="J46" s="90"/>
      <c r="K46" s="30"/>
      <c r="L46" s="31"/>
      <c r="M46" s="29"/>
      <c r="N46" s="29"/>
      <c r="O46" s="107"/>
      <c r="P46" s="33"/>
      <c r="Q46" s="21"/>
    </row>
    <row r="47" spans="2:17" x14ac:dyDescent="0.3">
      <c r="B47" s="154"/>
      <c r="C47" s="155"/>
      <c r="D47" s="156"/>
      <c r="E47" s="157"/>
      <c r="F47" s="156"/>
      <c r="G47" s="158"/>
      <c r="H47" s="158"/>
      <c r="I47" s="159"/>
      <c r="J47" s="136"/>
      <c r="K47" s="160"/>
      <c r="L47" s="161"/>
      <c r="M47" s="138"/>
      <c r="N47" s="138"/>
      <c r="O47" s="131"/>
      <c r="P47" s="162"/>
      <c r="Q47" s="21"/>
    </row>
    <row r="48" spans="2:17" x14ac:dyDescent="0.3">
      <c r="B48" s="163"/>
      <c r="C48" s="94"/>
      <c r="D48" s="83"/>
      <c r="E48" s="84"/>
      <c r="F48" s="83"/>
      <c r="G48" s="85"/>
      <c r="H48" s="85"/>
      <c r="I48" s="42"/>
      <c r="J48" s="46"/>
      <c r="K48" s="8"/>
      <c r="L48" s="26"/>
      <c r="M48" s="4"/>
      <c r="N48" s="4"/>
      <c r="O48" s="2"/>
      <c r="P48" s="164"/>
      <c r="Q48" s="21"/>
    </row>
    <row r="49" spans="2:17" x14ac:dyDescent="0.3">
      <c r="B49" s="163"/>
      <c r="C49" s="94"/>
      <c r="D49" s="83"/>
      <c r="E49" s="84"/>
      <c r="F49" s="83"/>
      <c r="G49" s="85"/>
      <c r="H49" s="85"/>
      <c r="I49" s="42"/>
      <c r="J49" s="46"/>
      <c r="K49" s="8"/>
      <c r="L49" s="26"/>
      <c r="M49" s="4"/>
      <c r="N49" s="4"/>
      <c r="O49" s="2"/>
      <c r="P49" s="164"/>
      <c r="Q49" s="21"/>
    </row>
    <row r="50" spans="2:17" x14ac:dyDescent="0.3">
      <c r="B50" s="163"/>
      <c r="C50" s="94"/>
      <c r="D50" s="83"/>
      <c r="E50" s="84"/>
      <c r="F50" s="83"/>
      <c r="G50" s="85"/>
      <c r="H50" s="85"/>
      <c r="I50" s="42"/>
      <c r="J50" s="46"/>
      <c r="K50" s="8"/>
      <c r="L50" s="26"/>
      <c r="M50" s="4"/>
      <c r="N50" s="4"/>
      <c r="O50" s="2"/>
      <c r="P50" s="164"/>
      <c r="Q50" s="21"/>
    </row>
    <row r="51" spans="2:17" x14ac:dyDescent="0.3">
      <c r="B51" s="163"/>
      <c r="C51" s="94"/>
      <c r="D51" s="83"/>
      <c r="E51" s="84"/>
      <c r="F51" s="83"/>
      <c r="G51" s="85"/>
      <c r="H51" s="85"/>
      <c r="I51" s="42"/>
      <c r="J51" s="46"/>
      <c r="K51" s="8"/>
      <c r="L51" s="26"/>
      <c r="M51" s="4"/>
      <c r="N51" s="4"/>
      <c r="O51" s="2"/>
      <c r="P51" s="164"/>
      <c r="Q51" s="21"/>
    </row>
    <row r="52" spans="2:17" x14ac:dyDescent="0.3">
      <c r="B52" s="163"/>
      <c r="C52" s="94"/>
      <c r="D52" s="83"/>
      <c r="E52" s="84"/>
      <c r="F52" s="83"/>
      <c r="G52" s="85"/>
      <c r="H52" s="85"/>
      <c r="I52" s="42"/>
      <c r="J52" s="46"/>
      <c r="K52" s="8"/>
      <c r="L52" s="26"/>
      <c r="M52" s="4"/>
      <c r="N52" s="4"/>
      <c r="O52" s="2"/>
      <c r="P52" s="164"/>
      <c r="Q52" s="21"/>
    </row>
    <row r="53" spans="2:17" ht="14.4" thickBot="1" x14ac:dyDescent="0.35">
      <c r="B53" s="91"/>
      <c r="C53" s="92"/>
      <c r="D53" s="92"/>
      <c r="E53" s="165"/>
      <c r="F53" s="165"/>
      <c r="G53" s="166">
        <f>SUM(G9:G45)</f>
        <v>0</v>
      </c>
      <c r="H53" s="167">
        <f>SUM(H12:H45)</f>
        <v>239789.83000000005</v>
      </c>
      <c r="I53" s="168"/>
      <c r="J53" s="169"/>
      <c r="K53" s="165"/>
      <c r="L53" s="165"/>
      <c r="M53" s="165"/>
      <c r="N53" s="165"/>
      <c r="O53" s="165"/>
      <c r="P53" s="170"/>
      <c r="Q53" s="21"/>
    </row>
    <row r="54" spans="2:17" x14ac:dyDescent="0.3">
      <c r="J54" s="104"/>
      <c r="K54" s="12"/>
    </row>
    <row r="55" spans="2:17" x14ac:dyDescent="0.3">
      <c r="J55" s="104"/>
      <c r="K55" s="12"/>
    </row>
    <row r="56" spans="2:17" x14ac:dyDescent="0.3">
      <c r="J56" s="104"/>
      <c r="K56" s="12"/>
    </row>
    <row r="57" spans="2:17" x14ac:dyDescent="0.3">
      <c r="J57" s="104"/>
      <c r="K57" s="12"/>
    </row>
    <row r="58" spans="2:17" x14ac:dyDescent="0.3">
      <c r="J58" s="104"/>
      <c r="K58" s="12"/>
    </row>
    <row r="59" spans="2:17" x14ac:dyDescent="0.3">
      <c r="J59" s="104"/>
      <c r="K59" s="12"/>
    </row>
    <row r="60" spans="2:17" x14ac:dyDescent="0.3">
      <c r="J60" s="104"/>
      <c r="K60" s="12"/>
    </row>
    <row r="61" spans="2:17" x14ac:dyDescent="0.3">
      <c r="J61" s="104"/>
      <c r="K61" s="12"/>
    </row>
    <row r="62" spans="2:17" x14ac:dyDescent="0.3">
      <c r="J62" s="104"/>
      <c r="K62" s="12"/>
    </row>
    <row r="63" spans="2:17" x14ac:dyDescent="0.3">
      <c r="J63" s="104"/>
      <c r="K63" s="12"/>
    </row>
    <row r="64" spans="2:17" x14ac:dyDescent="0.3">
      <c r="J64" s="12"/>
      <c r="K64" s="12"/>
    </row>
  </sheetData>
  <autoFilter ref="B7:P46">
    <filterColumn colId="2">
      <filters>
        <filter val="LP FARMA"/>
      </filters>
    </filterColumn>
    <sortState ref="B8:P23">
      <sortCondition ref="J7:J23"/>
    </sortState>
  </autoFilter>
  <pageMargins left="0.511811024" right="0.511811024" top="0.78740157499999996" bottom="0.78740157499999996" header="0.31496062000000002" footer="0.31496062000000002"/>
  <pageSetup paperSize="9"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2018-09-24T12:53:24Z</cp:lastPrinted>
  <dcterms:created xsi:type="dcterms:W3CDTF">2018-07-17T17:17:14Z</dcterms:created>
  <dcterms:modified xsi:type="dcterms:W3CDTF">2018-11-21T19:10:33Z</dcterms:modified>
</cp:coreProperties>
</file>